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lubs&amp;Soc\Resource Documents &amp; Forms\Camp Forms\"/>
    </mc:Choice>
  </mc:AlternateContent>
  <bookViews>
    <workbookView xWindow="0" yWindow="0" windowWidth="28800" windowHeight="12210"/>
  </bookViews>
  <sheets>
    <sheet name="Leaders' Training" sheetId="1" r:id="rId1"/>
    <sheet name="Rosters" sheetId="2" r:id="rId2"/>
  </sheets>
  <definedNames>
    <definedName name="Under18">'Leaders'' Training'!$D$3,'Leaders'' Training'!$D$3:$D$4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E13" i="1" l="1"/>
  <c r="E12" i="1"/>
  <c r="E11" i="1"/>
  <c r="E10" i="1"/>
  <c r="F12" i="1" l="1"/>
  <c r="F13" i="1"/>
  <c r="B12" i="1"/>
  <c r="B11" i="1"/>
  <c r="F11" i="1" l="1"/>
  <c r="F10" i="1"/>
</calcChain>
</file>

<file path=xl/sharedStrings.xml><?xml version="1.0" encoding="utf-8"?>
<sst xmlns="http://schemas.openxmlformats.org/spreadsheetml/2006/main" count="37" uniqueCount="31">
  <si>
    <t>Will there be people under 18?</t>
  </si>
  <si>
    <t>Leaders with first aid needed</t>
  </si>
  <si>
    <t xml:space="preserve">Will leaders require Working with Children Checks? </t>
  </si>
  <si>
    <t>yes</t>
  </si>
  <si>
    <t>no</t>
  </si>
  <si>
    <t>Leaders with Camp welfare training needed</t>
  </si>
  <si>
    <t>Leaders (Names)</t>
  </si>
  <si>
    <t>Welfare Officers</t>
  </si>
  <si>
    <t>First Aiders</t>
  </si>
  <si>
    <t>Number of leaders</t>
  </si>
  <si>
    <t>WWCC</t>
  </si>
  <si>
    <t>RSA</t>
  </si>
  <si>
    <t>RSA Roster</t>
  </si>
  <si>
    <t>Welfare Roster</t>
  </si>
  <si>
    <t xml:space="preserve">First Aid Roster </t>
  </si>
  <si>
    <t>Shift</t>
  </si>
  <si>
    <t>Day</t>
  </si>
  <si>
    <t>Camp Welfare Training?</t>
  </si>
  <si>
    <t xml:space="preserve">First aid certificate? </t>
  </si>
  <si>
    <t xml:space="preserve">People on Duty </t>
  </si>
  <si>
    <t>Safe Food Handling?</t>
  </si>
  <si>
    <t>RSA?</t>
  </si>
  <si>
    <t xml:space="preserve">Does this meet Minimum Requirements? </t>
  </si>
  <si>
    <t xml:space="preserve">Is Alcohol permitted? </t>
  </si>
  <si>
    <t>Working with Children Check?</t>
  </si>
  <si>
    <t>Camp Training Requirements Spreadsheet</t>
  </si>
  <si>
    <t>Camp size (total people)</t>
  </si>
  <si>
    <t>Minimum camp leader qualification requirements:</t>
  </si>
  <si>
    <t>Fill in this box (yellow) to calculate your minimum camp leader qualification requirements:</t>
  </si>
  <si>
    <t>Is your camp compliant?</t>
  </si>
  <si>
    <t>Number of qualified Leaders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</si>
</sst>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2" borderId="1" applyNumberFormat="0" applyFont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/>
    <xf numFmtId="0" fontId="3" fillId="0" borderId="0" xfId="0" applyFont="1"/>
    <xf numFmtId="0" fontId="1" fillId="0" borderId="0" xfId="0" applyFont="1" applyProtection="1"/>
    <xf numFmtId="0" fontId="0" fillId="0" borderId="0" xfId="0" applyProtection="1"/>
    <xf numFmtId="0" fontId="1" fillId="0" borderId="0" xfId="0" applyFont="1" applyProtection="1">
      <protection locked="0"/>
    </xf>
    <xf numFmtId="0" fontId="0" fillId="0" borderId="3" xfId="0" applyBorder="1"/>
    <xf numFmtId="0" fontId="0" fillId="2" borderId="4" xfId="1" applyFont="1" applyBorder="1" applyAlignment="1" applyProtection="1">
      <alignment horizontal="right"/>
      <protection locked="0"/>
    </xf>
    <xf numFmtId="0" fontId="0" fillId="0" borderId="5" xfId="0" applyBorder="1"/>
    <xf numFmtId="0" fontId="0" fillId="2" borderId="6" xfId="1" applyFont="1" applyBorder="1" applyAlignment="1" applyProtection="1">
      <alignment horizontal="right"/>
      <protection locked="0"/>
    </xf>
    <xf numFmtId="0" fontId="0" fillId="0" borderId="7" xfId="0" applyBorder="1"/>
    <xf numFmtId="0" fontId="0" fillId="2" borderId="8" xfId="1" applyFont="1" applyBorder="1" applyAlignment="1" applyProtection="1">
      <alignment horizontal="right"/>
      <protection locked="0"/>
    </xf>
    <xf numFmtId="0" fontId="0" fillId="0" borderId="3" xfId="0" applyBorder="1" applyProtection="1"/>
    <xf numFmtId="0" fontId="0" fillId="3" borderId="4" xfId="0" applyFill="1" applyBorder="1" applyAlignment="1" applyProtection="1">
      <alignment horizontal="right"/>
    </xf>
    <xf numFmtId="0" fontId="0" fillId="0" borderId="5" xfId="0" applyBorder="1" applyProtection="1"/>
    <xf numFmtId="0" fontId="0" fillId="3" borderId="6" xfId="0" applyFill="1" applyBorder="1" applyAlignment="1" applyProtection="1">
      <alignment horizontal="right"/>
    </xf>
    <xf numFmtId="0" fontId="0" fillId="0" borderId="7" xfId="0" applyBorder="1" applyProtection="1"/>
    <xf numFmtId="0" fontId="0" fillId="3" borderId="8" xfId="0" applyFill="1" applyBorder="1" applyAlignment="1" applyProtection="1">
      <alignment horizontal="right"/>
    </xf>
    <xf numFmtId="0" fontId="0" fillId="3" borderId="2" xfId="0" applyFill="1" applyBorder="1" applyProtection="1"/>
    <xf numFmtId="0" fontId="1" fillId="0" borderId="9" xfId="0" applyFont="1" applyBorder="1" applyProtection="1"/>
    <xf numFmtId="0" fontId="1" fillId="0" borderId="4" xfId="0" applyFont="1" applyBorder="1" applyProtection="1"/>
    <xf numFmtId="0" fontId="0" fillId="3" borderId="6" xfId="0" applyFill="1" applyBorder="1" applyProtection="1"/>
    <xf numFmtId="0" fontId="0" fillId="3" borderId="10" xfId="0" applyFill="1" applyBorder="1" applyProtection="1"/>
    <xf numFmtId="0" fontId="0" fillId="3" borderId="8" xfId="0" applyFill="1" applyBorder="1" applyProtection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30" zoomScaleNormal="130" workbookViewId="0">
      <selection activeCell="C2" sqref="C2"/>
    </sheetView>
  </sheetViews>
  <sheetFormatPr defaultRowHeight="15" x14ac:dyDescent="0.25"/>
  <cols>
    <col min="1" max="1" width="55.140625" customWidth="1"/>
    <col min="2" max="2" width="22.85546875" customWidth="1"/>
    <col min="3" max="3" width="25.7109375" customWidth="1"/>
    <col min="4" max="4" width="28.5703125" customWidth="1"/>
    <col min="5" max="5" width="28.85546875" customWidth="1"/>
    <col min="6" max="6" width="38.28515625" customWidth="1"/>
    <col min="8" max="8" width="33" customWidth="1"/>
    <col min="9" max="9" width="19.28515625" customWidth="1"/>
    <col min="10" max="10" width="37.42578125" customWidth="1"/>
  </cols>
  <sheetData>
    <row r="1" spans="1:6" x14ac:dyDescent="0.25">
      <c r="A1" s="4" t="s">
        <v>25</v>
      </c>
    </row>
    <row r="3" spans="1:6" ht="15.75" thickBot="1" x14ac:dyDescent="0.3">
      <c r="A3" s="3" t="s">
        <v>28</v>
      </c>
      <c r="D3" s="2" t="s">
        <v>3</v>
      </c>
    </row>
    <row r="4" spans="1:6" x14ac:dyDescent="0.25">
      <c r="A4" s="8" t="s">
        <v>26</v>
      </c>
      <c r="B4" s="9"/>
      <c r="D4" s="2" t="s">
        <v>4</v>
      </c>
    </row>
    <row r="5" spans="1:6" x14ac:dyDescent="0.25">
      <c r="A5" s="10" t="s">
        <v>0</v>
      </c>
      <c r="B5" s="11"/>
      <c r="D5" s="2"/>
    </row>
    <row r="6" spans="1:6" ht="15.75" thickBot="1" x14ac:dyDescent="0.3">
      <c r="A6" s="12" t="s">
        <v>9</v>
      </c>
      <c r="B6" s="13"/>
      <c r="D6" s="2"/>
    </row>
    <row r="7" spans="1:6" x14ac:dyDescent="0.25">
      <c r="D7" s="2"/>
    </row>
    <row r="8" spans="1:6" ht="15.75" thickBot="1" x14ac:dyDescent="0.3">
      <c r="A8" s="5" t="s">
        <v>27</v>
      </c>
      <c r="B8" s="6"/>
      <c r="D8" s="5" t="s">
        <v>29</v>
      </c>
      <c r="E8" s="6"/>
      <c r="F8" s="6"/>
    </row>
    <row r="9" spans="1:6" x14ac:dyDescent="0.25">
      <c r="A9" s="14" t="s">
        <v>5</v>
      </c>
      <c r="B9" s="15">
        <f>IF(B4&gt;20,ROUNDUP(B4/20,0),2)</f>
        <v>2</v>
      </c>
      <c r="D9" s="14"/>
      <c r="E9" s="21" t="s">
        <v>30</v>
      </c>
      <c r="F9" s="22" t="s">
        <v>22</v>
      </c>
    </row>
    <row r="10" spans="1:6" x14ac:dyDescent="0.25">
      <c r="A10" s="16" t="s">
        <v>1</v>
      </c>
      <c r="B10" s="17">
        <f>IF(B4&gt;40,ROUNDUP(B4/20,0),1)</f>
        <v>1</v>
      </c>
      <c r="D10" s="16" t="s">
        <v>7</v>
      </c>
      <c r="E10" s="20">
        <f>COUNTIF(B17:B47,"yes")</f>
        <v>0</v>
      </c>
      <c r="F10" s="23" t="str">
        <f>IF(E10&lt;B9, "No", "yes")</f>
        <v>No</v>
      </c>
    </row>
    <row r="11" spans="1:6" x14ac:dyDescent="0.25">
      <c r="A11" s="16" t="s">
        <v>2</v>
      </c>
      <c r="B11" s="17" t="str">
        <f>IF($B$5="yes", "yes", "no")</f>
        <v>no</v>
      </c>
      <c r="D11" s="16" t="s">
        <v>8</v>
      </c>
      <c r="E11" s="20">
        <f>COUNTIF(C17:C47,"yes")</f>
        <v>0</v>
      </c>
      <c r="F11" s="23" t="str">
        <f>IF(E11&lt;B10, "No", "yes")</f>
        <v>No</v>
      </c>
    </row>
    <row r="12" spans="1:6" ht="15.75" thickBot="1" x14ac:dyDescent="0.3">
      <c r="A12" s="18" t="s">
        <v>23</v>
      </c>
      <c r="B12" s="19" t="str">
        <f>IF($B$5="yes", "no", "yes")</f>
        <v>yes</v>
      </c>
      <c r="D12" s="16" t="s">
        <v>10</v>
      </c>
      <c r="E12" s="20">
        <f>COUNTIF(D17:D47,"yes")</f>
        <v>0</v>
      </c>
      <c r="F12" s="23" t="str">
        <f>IF(E12&lt;B6, "No", "yes")</f>
        <v>yes</v>
      </c>
    </row>
    <row r="13" spans="1:6" ht="15.75" thickBot="1" x14ac:dyDescent="0.3">
      <c r="D13" s="18" t="s">
        <v>11</v>
      </c>
      <c r="E13" s="24">
        <f>COUNTIF(F17:F47,"yes")</f>
        <v>0</v>
      </c>
      <c r="F13" s="25" t="str">
        <f>IF(E13&lt;2, "No", "Yes")</f>
        <v>No</v>
      </c>
    </row>
    <row r="16" spans="1:6" x14ac:dyDescent="0.25">
      <c r="A16" s="7" t="s">
        <v>6</v>
      </c>
      <c r="B16" s="7" t="s">
        <v>17</v>
      </c>
      <c r="C16" s="7" t="s">
        <v>18</v>
      </c>
      <c r="D16" s="7" t="s">
        <v>24</v>
      </c>
      <c r="E16" s="7" t="s">
        <v>20</v>
      </c>
      <c r="F16" s="7" t="s">
        <v>21</v>
      </c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</sheetData>
  <sheetProtection sheet="1" objects="1" scenarios="1"/>
  <dataValidations count="3">
    <dataValidation type="list" allowBlank="1" showInputMessage="1" showErrorMessage="1" sqref="B5 B7">
      <formula1>$D$3:$D$4</formula1>
    </dataValidation>
    <dataValidation type="list" errorStyle="information" allowBlank="1" showInputMessage="1" showErrorMessage="1" error="INVALID ENTRY" prompt="yes/no" sqref="B17:F26">
      <formula1>$D$3:$D$4</formula1>
    </dataValidation>
    <dataValidation type="whole" allowBlank="1" showInputMessage="1" showErrorMessage="1" sqref="B6">
      <formula1>0</formula1>
      <formula2>1000000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"/>
  <sheetViews>
    <sheetView workbookViewId="0">
      <selection activeCell="K4" sqref="K4"/>
    </sheetView>
  </sheetViews>
  <sheetFormatPr defaultRowHeight="15" x14ac:dyDescent="0.25"/>
  <cols>
    <col min="2" max="2" width="17.85546875" customWidth="1"/>
    <col min="3" max="5" width="20.42578125" customWidth="1"/>
    <col min="6" max="6" width="14.42578125" customWidth="1"/>
    <col min="7" max="7" width="18.7109375" customWidth="1"/>
    <col min="8" max="8" width="17.42578125" customWidth="1"/>
    <col min="9" max="9" width="18.85546875" customWidth="1"/>
    <col min="10" max="10" width="16" customWidth="1"/>
    <col min="11" max="11" width="18.28515625" customWidth="1"/>
  </cols>
  <sheetData>
    <row r="2" spans="1:11" x14ac:dyDescent="0.25">
      <c r="B2" s="3" t="s">
        <v>12</v>
      </c>
      <c r="F2" s="3" t="s">
        <v>13</v>
      </c>
      <c r="J2" s="3" t="s">
        <v>14</v>
      </c>
    </row>
    <row r="4" spans="1:11" x14ac:dyDescent="0.25">
      <c r="A4" t="s">
        <v>16</v>
      </c>
      <c r="B4" t="s">
        <v>15</v>
      </c>
      <c r="C4" t="s">
        <v>19</v>
      </c>
      <c r="E4" t="s">
        <v>16</v>
      </c>
      <c r="F4" t="s">
        <v>15</v>
      </c>
      <c r="G4" t="s">
        <v>19</v>
      </c>
      <c r="I4" t="s">
        <v>16</v>
      </c>
      <c r="J4" t="s">
        <v>15</v>
      </c>
      <c r="K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Leaders' Training</vt:lpstr>
      <vt:lpstr>Rosters</vt:lpstr>
      <vt:lpstr>Under18</vt:lpstr>
    </vt:vector>
  </TitlesOfParts>
  <Company>The University of Melbourne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Kayley Cuzzubbo</dc:creator>
  <cp:lastModifiedBy>Matthew Simkiss</cp:lastModifiedBy>
  <dcterms:created xsi:type="dcterms:W3CDTF">2017-10-10T00:02:20Z</dcterms:created>
  <dcterms:modified xsi:type="dcterms:W3CDTF">2018-02-12T07:16:53Z</dcterms:modified>
</cp:coreProperties>
</file>